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L46" i="1" s="1"/>
  <c r="H45" i="1"/>
  <c r="L45" i="1" s="1"/>
  <c r="H44" i="1"/>
  <c r="L44" i="1" s="1"/>
  <c r="H43" i="1"/>
  <c r="L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L27" i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L19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L11" i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L7" i="1" l="1"/>
  <c r="L15" i="1"/>
  <c r="L23" i="1"/>
  <c r="L5" i="1"/>
  <c r="L9" i="1"/>
  <c r="L13" i="1"/>
  <c r="L17" i="1"/>
  <c r="L21" i="1"/>
  <c r="L25" i="1"/>
  <c r="I43" i="1"/>
  <c r="I44" i="1"/>
  <c r="I45" i="1"/>
  <c r="I46" i="1"/>
  <c r="I28" i="1"/>
  <c r="L28" i="1"/>
  <c r="L6" i="1"/>
  <c r="L8" i="1"/>
  <c r="L10" i="1"/>
  <c r="L12" i="1"/>
  <c r="L14" i="1"/>
  <c r="L16" i="1"/>
  <c r="L18" i="1"/>
  <c r="L20" i="1"/>
  <c r="L22" i="1"/>
  <c r="L24" i="1"/>
  <c r="L26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</calcChain>
</file>

<file path=xl/sharedStrings.xml><?xml version="1.0" encoding="utf-8"?>
<sst xmlns="http://schemas.openxmlformats.org/spreadsheetml/2006/main" count="297" uniqueCount="147">
  <si>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</si>
  <si>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</si>
  <si>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</si>
  <si>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</si>
  <si>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</si>
  <si>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</si>
  <si>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</si>
  <si>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</si>
  <si>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</si>
  <si>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</si>
  <si>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</si>
  <si>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</si>
  <si>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</si>
  <si>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</si>
  <si>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</si>
  <si>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</si>
  <si>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P-370GHK</t>
  </si>
  <si>
    <t>O-905BCC</t>
  </si>
  <si>
    <t>ABASTECER COMBUSTIBLE</t>
  </si>
  <si>
    <t>O-481BBY</t>
  </si>
  <si>
    <t>OTTO HERNANDEZ</t>
  </si>
  <si>
    <t>P-535GYY</t>
  </si>
  <si>
    <t>CRV</t>
  </si>
  <si>
    <t>ESTACION GUADALUPE</t>
  </si>
  <si>
    <t>P-180HBP</t>
  </si>
  <si>
    <t>P-461GRS</t>
  </si>
  <si>
    <t>P-049GWJ</t>
  </si>
  <si>
    <t>P-629FZK</t>
  </si>
  <si>
    <t>MARIO JUAN FRANCISCO</t>
  </si>
  <si>
    <t>P-229FNQ</t>
  </si>
  <si>
    <t>P-482GZC</t>
  </si>
  <si>
    <t>WILLIAM ZUÑIGA</t>
  </si>
  <si>
    <t>JORGE MENDEZ</t>
  </si>
  <si>
    <t>P-353HGC</t>
  </si>
  <si>
    <t>ISAI FRANCO</t>
  </si>
  <si>
    <t xml:space="preserve">VICTOR VILLATORO </t>
  </si>
  <si>
    <t xml:space="preserve">HILUX </t>
  </si>
  <si>
    <t xml:space="preserve">FRONTIER </t>
  </si>
  <si>
    <t xml:space="preserve">ESTACION OAKLAND </t>
  </si>
  <si>
    <t xml:space="preserve">TUCSON </t>
  </si>
  <si>
    <t>P-798GHJ</t>
  </si>
  <si>
    <t xml:space="preserve">FORTUNER </t>
  </si>
  <si>
    <t>M-253DJX</t>
  </si>
  <si>
    <t>GN-125</t>
  </si>
  <si>
    <t>JUAN MANUEL MARTINEZ</t>
  </si>
  <si>
    <t>P-472GZC</t>
  </si>
  <si>
    <t>CARLOS TOBAR</t>
  </si>
  <si>
    <t>HUGO GODINEZ</t>
  </si>
  <si>
    <t xml:space="preserve">LAND CRUISER </t>
  </si>
  <si>
    <t xml:space="preserve">ELMER SANDOVAL </t>
  </si>
  <si>
    <t>HERBERT BOCH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</si>
  <si>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</si>
  <si>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</si>
  <si>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</si>
  <si>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</si>
  <si>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KEVIN GONZALEZ </t>
  </si>
  <si>
    <t xml:space="preserve">VICTOR MEJIA </t>
  </si>
  <si>
    <t xml:space="preserve">OSCAR POYON </t>
  </si>
  <si>
    <t>JUAN CARLOS CIFUENTES</t>
  </si>
  <si>
    <t>ESTACION LOS COMPAS</t>
  </si>
  <si>
    <t>P-632GVJ</t>
  </si>
  <si>
    <t xml:space="preserve">JORGE GUZMAN </t>
  </si>
  <si>
    <t xml:space="preserve">ENTREGA DE CUPONES DE COMBUSTIBLE DE VEHICULOS DE USO PROPIO Y PROVISIONAL DEL MES DE JULIO DE 2025 </t>
  </si>
  <si>
    <t>SALDO INICIAL MES DE JULIO 2025</t>
  </si>
  <si>
    <t xml:space="preserve"> CR-V</t>
  </si>
  <si>
    <t>NOMB 364-2025/DAB</t>
  </si>
  <si>
    <t xml:space="preserve">ESTACION LOS SAUCES </t>
  </si>
  <si>
    <t>NOMB 425-2025/DCR</t>
  </si>
  <si>
    <t>SHELL MILPAS ALTAS</t>
  </si>
  <si>
    <t>ABASTECER COMBUSTIBLE |</t>
  </si>
  <si>
    <t xml:space="preserve">SHELL GUADALUPE </t>
  </si>
  <si>
    <t>NOMB 427-2025/DCR</t>
  </si>
  <si>
    <t>SHELL  LOS AMATES</t>
  </si>
  <si>
    <t>NOMB 428-2025/DCR</t>
  </si>
  <si>
    <t>SHELL NUEVA MARISCAL</t>
  </si>
  <si>
    <t xml:space="preserve">P-370GHK </t>
  </si>
  <si>
    <t xml:space="preserve"> FRONTIER </t>
  </si>
  <si>
    <t>NOMB 431-2025/DCR</t>
  </si>
  <si>
    <t xml:space="preserve">ESTACION MONTECALVO </t>
  </si>
  <si>
    <t>NOMB 375-2025/DAB</t>
  </si>
  <si>
    <t xml:space="preserve">ESTACION SALCAJA </t>
  </si>
  <si>
    <t>NOMB 376-2025/DAB</t>
  </si>
  <si>
    <t xml:space="preserve">ESTACION SHELL </t>
  </si>
  <si>
    <t>NOMB 432-2025/DCR</t>
  </si>
  <si>
    <t xml:space="preserve">SHELL SAN ANTONIO </t>
  </si>
  <si>
    <t>NOMB 438-2025/DCR</t>
  </si>
  <si>
    <t xml:space="preserve">ESTACION AEROPUERTO </t>
  </si>
  <si>
    <t>NOMB 389-2025/DAB</t>
  </si>
  <si>
    <t>VICTOR MEJIA |</t>
  </si>
  <si>
    <t xml:space="preserve">ESTACION SANTA ANA </t>
  </si>
  <si>
    <t>NOMB 108/2025/DAF</t>
  </si>
  <si>
    <t xml:space="preserve">ARSENEO PASTOR </t>
  </si>
  <si>
    <t xml:space="preserve">ESTACION LUXOR </t>
  </si>
  <si>
    <t xml:space="preserve">SHELL PALENCIA </t>
  </si>
  <si>
    <t>NOMB 396-2025/DAB</t>
  </si>
  <si>
    <t xml:space="preserve">ESTACION ESCUINTLA </t>
  </si>
  <si>
    <t>NOMB 445-2025/DCR</t>
  </si>
  <si>
    <t>NOMB 443-2025/DCR</t>
  </si>
  <si>
    <t xml:space="preserve">ESTACION GEOSA </t>
  </si>
  <si>
    <t>NOMB 398-2025/DAB</t>
  </si>
  <si>
    <t>P-286GSM</t>
  </si>
  <si>
    <t xml:space="preserve">MARIO JUAN FRANCISCO </t>
  </si>
  <si>
    <t>NOMB 452-2025/DCR</t>
  </si>
  <si>
    <t xml:space="preserve">JUAN CARLOS CIFUENTES </t>
  </si>
  <si>
    <t xml:space="preserve">SHELL MARTI </t>
  </si>
  <si>
    <t>P-353GHC</t>
  </si>
  <si>
    <t xml:space="preserve">SHELL LOMAS DEL NORTE </t>
  </si>
  <si>
    <t xml:space="preserve"> LAND CRUISER </t>
  </si>
  <si>
    <t>CR-V</t>
  </si>
  <si>
    <t>ESTACION LA TORRE</t>
  </si>
  <si>
    <t xml:space="preserve">P-229FNQ </t>
  </si>
  <si>
    <t xml:space="preserve">OTTO HERNANDEZ </t>
  </si>
  <si>
    <t xml:space="preserve">ESTACION BARCENAS </t>
  </si>
  <si>
    <t xml:space="preserve">P-461GRS </t>
  </si>
  <si>
    <t>NOMB 411-2025/DAB</t>
  </si>
  <si>
    <t xml:space="preserve">UNO DIAGONAL SEIS </t>
  </si>
  <si>
    <t>NOMB 414-2025/DAB</t>
  </si>
  <si>
    <t>NOMB 459-2025/DCR</t>
  </si>
  <si>
    <t>NOMB 413-2025/DAB</t>
  </si>
  <si>
    <t>O-587BBY</t>
  </si>
  <si>
    <t>HD-78</t>
  </si>
  <si>
    <t xml:space="preserve">ESTACION LA VILLA </t>
  </si>
  <si>
    <t>NOMB 116-07/2025</t>
  </si>
  <si>
    <t xml:space="preserve">VICTOR LOPEZ </t>
  </si>
  <si>
    <t xml:space="preserve">ESTACION FER </t>
  </si>
  <si>
    <t>O-259BBX</t>
  </si>
  <si>
    <t>SG3325</t>
  </si>
  <si>
    <t>NOMB 88-2025/DAF</t>
  </si>
  <si>
    <t xml:space="preserve">ESTACION GUADALUPE </t>
  </si>
  <si>
    <t>NOMB 468/2025/DCR</t>
  </si>
  <si>
    <t>KEVIN GONZALEZ</t>
  </si>
  <si>
    <t xml:space="preserve">PENDIENTE DE LIQUIDACION </t>
  </si>
  <si>
    <t xml:space="preserve">WILLIAM ZUÑIGA </t>
  </si>
  <si>
    <t>NOMB 471-2025/DCR</t>
  </si>
  <si>
    <t>ESTACION VALLEMITA</t>
  </si>
  <si>
    <t>NOMB 437-2025/DAB</t>
  </si>
  <si>
    <t xml:space="preserve">SHELL LOS ALTOS </t>
  </si>
  <si>
    <t xml:space="preserve">JORGE MENDEZ </t>
  </si>
  <si>
    <t>NOMB 475-2025/DCR</t>
  </si>
  <si>
    <t xml:space="preserve">GRUPO FAGSA </t>
  </si>
  <si>
    <t xml:space="preserve">NOMB 442-2025/DAB </t>
  </si>
  <si>
    <t>GASOLINERA FER</t>
  </si>
  <si>
    <t>NOMB 444-2025/DAB</t>
  </si>
  <si>
    <t xml:space="preserve">SHELL RUTA AL ATLANTICO </t>
  </si>
  <si>
    <t xml:space="preserve">ISAI FRANCO </t>
  </si>
  <si>
    <t xml:space="preserve">SHELL OAKLAND </t>
  </si>
  <si>
    <t>NOMB 119-2025/DAF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</si>
</sst>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9735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62249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topLeftCell="A31" zoomScale="55" zoomScaleNormal="55" workbookViewId="0">
      <selection activeCell="B31" sqref="A31:XFD33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5" width="32.7109375" customWidth="1"/>
  </cols>
  <sheetData>
    <row r="1" spans="1:13" ht="80.25" customHeight="1" x14ac:dyDescent="0.3">
      <c r="A1" s="14"/>
      <c r="B1" s="14"/>
      <c r="C1" s="14"/>
      <c r="D1" s="15" t="s">
        <v>62</v>
      </c>
      <c r="E1" s="15"/>
      <c r="F1" s="15"/>
      <c r="G1" s="15"/>
      <c r="H1" s="15"/>
      <c r="I1" s="15"/>
      <c r="J1" s="15"/>
      <c r="K1" s="15"/>
      <c r="L1" s="15"/>
      <c r="M1" s="15"/>
    </row>
    <row r="2" spans="1:13" ht="18.75" customHeight="1" x14ac:dyDescent="0.3">
      <c r="A2" s="16" t="s">
        <v>0</v>
      </c>
      <c r="B2" s="17" t="s">
        <v>1</v>
      </c>
      <c r="C2" s="17" t="s">
        <v>2</v>
      </c>
      <c r="D2" s="12" t="s">
        <v>3</v>
      </c>
      <c r="E2" s="17" t="s">
        <v>4</v>
      </c>
      <c r="F2" s="13" t="s">
        <v>5</v>
      </c>
      <c r="G2" s="13"/>
      <c r="H2" s="12" t="s">
        <v>6</v>
      </c>
      <c r="I2" s="11" t="s">
        <v>7</v>
      </c>
      <c r="J2" s="12" t="s">
        <v>8</v>
      </c>
      <c r="K2" s="12" t="s">
        <v>9</v>
      </c>
      <c r="L2" s="12" t="s">
        <v>10</v>
      </c>
      <c r="M2" s="12" t="s">
        <v>11</v>
      </c>
    </row>
    <row r="3" spans="1:13" ht="37.5" customHeight="1" x14ac:dyDescent="0.25">
      <c r="A3" s="16"/>
      <c r="B3" s="17"/>
      <c r="C3" s="17"/>
      <c r="D3" s="12"/>
      <c r="E3" s="17"/>
      <c r="F3" s="8" t="s">
        <v>12</v>
      </c>
      <c r="G3" s="8" t="s">
        <v>13</v>
      </c>
      <c r="H3" s="12"/>
      <c r="I3" s="11"/>
      <c r="J3" s="12"/>
      <c r="K3" s="12"/>
      <c r="L3" s="12"/>
      <c r="M3" s="12"/>
    </row>
    <row r="4" spans="1:13" ht="26.25" x14ac:dyDescent="0.25">
      <c r="A4" s="1"/>
      <c r="B4" s="2"/>
      <c r="C4" s="2"/>
      <c r="D4" s="10" t="s">
        <v>63</v>
      </c>
      <c r="E4" s="10"/>
      <c r="F4" s="10"/>
      <c r="G4" s="3"/>
      <c r="H4" s="2"/>
      <c r="I4" s="4"/>
      <c r="J4" s="2"/>
      <c r="K4" s="9">
        <v>289</v>
      </c>
      <c r="L4" s="9">
        <v>1961</v>
      </c>
      <c r="M4" s="5"/>
    </row>
    <row r="5" spans="1:13" x14ac:dyDescent="0.25">
      <c r="A5" s="1">
        <v>45839</v>
      </c>
      <c r="B5" s="2" t="s">
        <v>21</v>
      </c>
      <c r="C5" s="2" t="s">
        <v>64</v>
      </c>
      <c r="D5" s="3" t="s">
        <v>65</v>
      </c>
      <c r="E5" s="3" t="s">
        <v>56</v>
      </c>
      <c r="F5" s="3">
        <v>29593811</v>
      </c>
      <c r="G5" s="3">
        <v>29593813</v>
      </c>
      <c r="H5" s="2">
        <f t="shared" ref="H5:H60" si="0">G5-F5+1</f>
        <v>3</v>
      </c>
      <c r="I5" s="6">
        <f t="shared" ref="I5:I60" si="1">H5*100</f>
        <v>300</v>
      </c>
      <c r="J5" s="2">
        <v>7276</v>
      </c>
      <c r="K5" s="7"/>
      <c r="L5" s="7">
        <f t="shared" ref="L5:L60" si="2">H5*-1</f>
        <v>-3</v>
      </c>
      <c r="M5" s="5" t="s">
        <v>66</v>
      </c>
    </row>
    <row r="6" spans="1:13" x14ac:dyDescent="0.25">
      <c r="A6" s="1">
        <v>45839</v>
      </c>
      <c r="B6" s="2" t="s">
        <v>27</v>
      </c>
      <c r="C6" s="2" t="s">
        <v>48</v>
      </c>
      <c r="D6" s="3" t="s">
        <v>52</v>
      </c>
      <c r="E6" s="3" t="s">
        <v>28</v>
      </c>
      <c r="F6" s="3">
        <v>29593814</v>
      </c>
      <c r="G6" s="3">
        <v>29593818</v>
      </c>
      <c r="H6" s="2">
        <f t="shared" si="0"/>
        <v>5</v>
      </c>
      <c r="I6" s="6">
        <f t="shared" si="1"/>
        <v>500</v>
      </c>
      <c r="J6" s="2">
        <v>7277</v>
      </c>
      <c r="K6" s="7"/>
      <c r="L6" s="7">
        <f t="shared" si="2"/>
        <v>-5</v>
      </c>
      <c r="M6" s="5" t="s">
        <v>38</v>
      </c>
    </row>
    <row r="7" spans="1:13" x14ac:dyDescent="0.25">
      <c r="A7" s="1">
        <v>45839</v>
      </c>
      <c r="B7" s="2" t="s">
        <v>25</v>
      </c>
      <c r="C7" s="2" t="s">
        <v>51</v>
      </c>
      <c r="D7" s="3" t="s">
        <v>67</v>
      </c>
      <c r="E7" s="3" t="s">
        <v>46</v>
      </c>
      <c r="F7" s="3">
        <v>29593819</v>
      </c>
      <c r="G7" s="3">
        <v>29593821</v>
      </c>
      <c r="H7" s="2">
        <f t="shared" si="0"/>
        <v>3</v>
      </c>
      <c r="I7" s="6">
        <f t="shared" si="1"/>
        <v>300</v>
      </c>
      <c r="J7" s="2">
        <v>7278</v>
      </c>
      <c r="K7" s="7"/>
      <c r="L7" s="7">
        <f t="shared" si="2"/>
        <v>-3</v>
      </c>
      <c r="M7" s="5" t="s">
        <v>68</v>
      </c>
    </row>
    <row r="8" spans="1:13" x14ac:dyDescent="0.25">
      <c r="A8" s="1">
        <v>45840</v>
      </c>
      <c r="B8" s="2" t="s">
        <v>33</v>
      </c>
      <c r="C8" s="2" t="s">
        <v>54</v>
      </c>
      <c r="D8" s="3" t="s">
        <v>69</v>
      </c>
      <c r="E8" s="3" t="s">
        <v>61</v>
      </c>
      <c r="F8" s="3">
        <v>29593822</v>
      </c>
      <c r="G8" s="3">
        <v>29593826</v>
      </c>
      <c r="H8" s="2">
        <f t="shared" si="0"/>
        <v>5</v>
      </c>
      <c r="I8" s="6">
        <f t="shared" si="1"/>
        <v>500</v>
      </c>
      <c r="J8" s="2">
        <v>7279</v>
      </c>
      <c r="K8" s="7"/>
      <c r="L8" s="7">
        <f t="shared" si="2"/>
        <v>-5</v>
      </c>
      <c r="M8" s="5" t="s">
        <v>70</v>
      </c>
    </row>
    <row r="9" spans="1:13" x14ac:dyDescent="0.25">
      <c r="A9" s="1">
        <v>45840</v>
      </c>
      <c r="B9" s="2" t="s">
        <v>21</v>
      </c>
      <c r="C9" s="2" t="s">
        <v>22</v>
      </c>
      <c r="D9" s="3" t="s">
        <v>71</v>
      </c>
      <c r="E9" s="3" t="s">
        <v>46</v>
      </c>
      <c r="F9" s="3">
        <v>29593827</v>
      </c>
      <c r="G9" s="3">
        <v>29593830</v>
      </c>
      <c r="H9" s="2">
        <f t="shared" si="0"/>
        <v>4</v>
      </c>
      <c r="I9" s="6">
        <f t="shared" si="1"/>
        <v>400</v>
      </c>
      <c r="J9" s="2">
        <v>7280</v>
      </c>
      <c r="K9" s="7"/>
      <c r="L9" s="7">
        <f t="shared" si="2"/>
        <v>-4</v>
      </c>
      <c r="M9" s="5" t="s">
        <v>72</v>
      </c>
    </row>
    <row r="10" spans="1:13" x14ac:dyDescent="0.25">
      <c r="A10" s="1">
        <v>45841</v>
      </c>
      <c r="B10" s="2" t="s">
        <v>19</v>
      </c>
      <c r="C10" s="2" t="s">
        <v>36</v>
      </c>
      <c r="D10" s="3" t="s">
        <v>73</v>
      </c>
      <c r="E10" s="3" t="s">
        <v>58</v>
      </c>
      <c r="F10" s="3">
        <v>29593831</v>
      </c>
      <c r="G10" s="3">
        <v>29593833</v>
      </c>
      <c r="H10" s="2">
        <f t="shared" si="0"/>
        <v>3</v>
      </c>
      <c r="I10" s="6">
        <f t="shared" si="1"/>
        <v>300</v>
      </c>
      <c r="J10" s="2">
        <v>7281</v>
      </c>
      <c r="K10" s="7"/>
      <c r="L10" s="7">
        <f t="shared" si="2"/>
        <v>-3</v>
      </c>
      <c r="M10" s="5" t="s">
        <v>74</v>
      </c>
    </row>
    <row r="11" spans="1:13" x14ac:dyDescent="0.25">
      <c r="A11" s="1">
        <v>45841</v>
      </c>
      <c r="B11" s="2" t="s">
        <v>27</v>
      </c>
      <c r="C11" s="2" t="s">
        <v>48</v>
      </c>
      <c r="D11" s="3" t="s">
        <v>52</v>
      </c>
      <c r="E11" s="3" t="s">
        <v>28</v>
      </c>
      <c r="F11" s="3">
        <v>29593834</v>
      </c>
      <c r="G11" s="3">
        <v>29593838</v>
      </c>
      <c r="H11" s="2">
        <f t="shared" si="0"/>
        <v>5</v>
      </c>
      <c r="I11" s="6">
        <f t="shared" si="1"/>
        <v>500</v>
      </c>
      <c r="J11" s="2">
        <v>7282</v>
      </c>
      <c r="K11" s="7"/>
      <c r="L11" s="7">
        <f t="shared" si="2"/>
        <v>-5</v>
      </c>
      <c r="M11" s="5" t="s">
        <v>38</v>
      </c>
    </row>
    <row r="12" spans="1:13" x14ac:dyDescent="0.25">
      <c r="A12" s="1">
        <v>45842</v>
      </c>
      <c r="B12" s="2" t="s">
        <v>40</v>
      </c>
      <c r="C12" s="2" t="s">
        <v>41</v>
      </c>
      <c r="D12" s="3" t="s">
        <v>52</v>
      </c>
      <c r="E12" s="3" t="s">
        <v>34</v>
      </c>
      <c r="F12" s="3">
        <v>29593839</v>
      </c>
      <c r="G12" s="3">
        <v>29593841</v>
      </c>
      <c r="H12" s="2">
        <f t="shared" si="0"/>
        <v>3</v>
      </c>
      <c r="I12" s="6">
        <f t="shared" si="1"/>
        <v>300</v>
      </c>
      <c r="J12" s="2">
        <v>7283</v>
      </c>
      <c r="K12" s="7"/>
      <c r="L12" s="7">
        <f t="shared" si="2"/>
        <v>-3</v>
      </c>
      <c r="M12" s="5" t="s">
        <v>38</v>
      </c>
    </row>
    <row r="13" spans="1:13" x14ac:dyDescent="0.25">
      <c r="A13" s="1">
        <v>45842</v>
      </c>
      <c r="B13" s="2" t="s">
        <v>75</v>
      </c>
      <c r="C13" s="2" t="s">
        <v>76</v>
      </c>
      <c r="D13" s="3" t="s">
        <v>77</v>
      </c>
      <c r="E13" s="3" t="s">
        <v>55</v>
      </c>
      <c r="F13" s="3">
        <v>29593842</v>
      </c>
      <c r="G13" s="3">
        <v>29593844</v>
      </c>
      <c r="H13" s="2">
        <f t="shared" si="0"/>
        <v>3</v>
      </c>
      <c r="I13" s="6">
        <f t="shared" si="1"/>
        <v>300</v>
      </c>
      <c r="J13" s="2">
        <v>7284</v>
      </c>
      <c r="K13" s="7"/>
      <c r="L13" s="7">
        <f t="shared" si="2"/>
        <v>-3</v>
      </c>
      <c r="M13" s="5" t="s">
        <v>78</v>
      </c>
    </row>
    <row r="14" spans="1:13" x14ac:dyDescent="0.25">
      <c r="A14" s="1">
        <v>45845</v>
      </c>
      <c r="B14" s="2" t="s">
        <v>21</v>
      </c>
      <c r="C14" s="2" t="s">
        <v>22</v>
      </c>
      <c r="D14" s="3" t="s">
        <v>79</v>
      </c>
      <c r="E14" s="3" t="s">
        <v>56</v>
      </c>
      <c r="F14" s="3">
        <v>29593845</v>
      </c>
      <c r="G14" s="3">
        <v>29593849</v>
      </c>
      <c r="H14" s="2">
        <f t="shared" si="0"/>
        <v>5</v>
      </c>
      <c r="I14" s="6">
        <f t="shared" si="1"/>
        <v>500</v>
      </c>
      <c r="J14" s="2">
        <v>7285</v>
      </c>
      <c r="K14" s="7"/>
      <c r="L14" s="7">
        <f t="shared" si="2"/>
        <v>-5</v>
      </c>
      <c r="M14" s="5" t="s">
        <v>80</v>
      </c>
    </row>
    <row r="15" spans="1:13" x14ac:dyDescent="0.25">
      <c r="A15" s="1">
        <v>45845</v>
      </c>
      <c r="B15" s="2" t="s">
        <v>19</v>
      </c>
      <c r="C15" s="2" t="s">
        <v>36</v>
      </c>
      <c r="D15" s="3" t="s">
        <v>81</v>
      </c>
      <c r="E15" s="3" t="s">
        <v>44</v>
      </c>
      <c r="F15" s="3">
        <v>29593850</v>
      </c>
      <c r="G15" s="3">
        <v>29593852</v>
      </c>
      <c r="H15" s="2">
        <f t="shared" si="0"/>
        <v>3</v>
      </c>
      <c r="I15" s="6">
        <f t="shared" si="1"/>
        <v>300</v>
      </c>
      <c r="J15" s="2">
        <v>7286</v>
      </c>
      <c r="K15" s="7"/>
      <c r="L15" s="7">
        <f t="shared" si="2"/>
        <v>-3</v>
      </c>
      <c r="M15" s="5" t="s">
        <v>82</v>
      </c>
    </row>
    <row r="16" spans="1:13" x14ac:dyDescent="0.25">
      <c r="A16" s="1">
        <v>45845</v>
      </c>
      <c r="B16" s="2" t="s">
        <v>75</v>
      </c>
      <c r="C16" s="2" t="s">
        <v>37</v>
      </c>
      <c r="D16" s="3" t="s">
        <v>83</v>
      </c>
      <c r="E16" s="3" t="s">
        <v>35</v>
      </c>
      <c r="F16" s="3">
        <v>29593853</v>
      </c>
      <c r="G16" s="3">
        <v>29593857</v>
      </c>
      <c r="H16" s="2">
        <f t="shared" si="0"/>
        <v>5</v>
      </c>
      <c r="I16" s="6">
        <f t="shared" si="1"/>
        <v>500</v>
      </c>
      <c r="J16" s="2">
        <v>7287</v>
      </c>
      <c r="K16" s="7"/>
      <c r="L16" s="7">
        <f t="shared" si="2"/>
        <v>-5</v>
      </c>
      <c r="M16" s="5" t="s">
        <v>84</v>
      </c>
    </row>
    <row r="17" spans="1:13" x14ac:dyDescent="0.25">
      <c r="A17" s="1">
        <v>45845</v>
      </c>
      <c r="B17" s="2" t="s">
        <v>27</v>
      </c>
      <c r="C17" s="2" t="s">
        <v>48</v>
      </c>
      <c r="D17" s="3" t="s">
        <v>52</v>
      </c>
      <c r="E17" s="3" t="s">
        <v>31</v>
      </c>
      <c r="F17" s="3">
        <v>29593858</v>
      </c>
      <c r="G17" s="3">
        <v>29593862</v>
      </c>
      <c r="H17" s="2">
        <f t="shared" si="0"/>
        <v>5</v>
      </c>
      <c r="I17" s="6">
        <f t="shared" si="1"/>
        <v>500</v>
      </c>
      <c r="J17" s="2">
        <v>7288</v>
      </c>
      <c r="K17" s="7"/>
      <c r="L17" s="7">
        <f t="shared" si="2"/>
        <v>-5</v>
      </c>
      <c r="M17" s="5" t="s">
        <v>38</v>
      </c>
    </row>
    <row r="18" spans="1:13" x14ac:dyDescent="0.25">
      <c r="A18" s="1">
        <v>45845</v>
      </c>
      <c r="B18" s="2" t="s">
        <v>60</v>
      </c>
      <c r="C18" s="2" t="s">
        <v>48</v>
      </c>
      <c r="D18" s="3" t="s">
        <v>52</v>
      </c>
      <c r="E18" s="3" t="s">
        <v>49</v>
      </c>
      <c r="F18" s="3">
        <v>29593863</v>
      </c>
      <c r="G18" s="3">
        <v>29593865</v>
      </c>
      <c r="H18" s="2">
        <f t="shared" si="0"/>
        <v>3</v>
      </c>
      <c r="I18" s="6">
        <f t="shared" si="1"/>
        <v>300</v>
      </c>
      <c r="J18" s="2">
        <v>7289</v>
      </c>
      <c r="K18" s="7"/>
      <c r="L18" s="7">
        <f t="shared" si="2"/>
        <v>-3</v>
      </c>
      <c r="M18" s="5" t="s">
        <v>38</v>
      </c>
    </row>
    <row r="19" spans="1:13" x14ac:dyDescent="0.25">
      <c r="A19" s="1">
        <v>45845</v>
      </c>
      <c r="B19" s="2" t="s">
        <v>25</v>
      </c>
      <c r="C19" s="2" t="s">
        <v>51</v>
      </c>
      <c r="D19" s="3" t="s">
        <v>85</v>
      </c>
      <c r="E19" s="3" t="s">
        <v>46</v>
      </c>
      <c r="F19" s="3">
        <v>29593866</v>
      </c>
      <c r="G19" s="3">
        <v>29593867</v>
      </c>
      <c r="H19" s="2">
        <f t="shared" si="0"/>
        <v>2</v>
      </c>
      <c r="I19" s="6">
        <f t="shared" si="1"/>
        <v>200</v>
      </c>
      <c r="J19" s="2">
        <v>7290</v>
      </c>
      <c r="K19" s="7"/>
      <c r="L19" s="7">
        <f t="shared" si="2"/>
        <v>-2</v>
      </c>
      <c r="M19" s="5" t="s">
        <v>86</v>
      </c>
    </row>
    <row r="20" spans="1:13" x14ac:dyDescent="0.25">
      <c r="A20" s="1">
        <v>45848</v>
      </c>
      <c r="B20" s="2" t="s">
        <v>17</v>
      </c>
      <c r="C20" s="2" t="s">
        <v>36</v>
      </c>
      <c r="D20" s="3" t="s">
        <v>87</v>
      </c>
      <c r="E20" s="3" t="s">
        <v>88</v>
      </c>
      <c r="F20" s="3">
        <v>29593868</v>
      </c>
      <c r="G20" s="3">
        <v>29593871</v>
      </c>
      <c r="H20" s="2">
        <f t="shared" si="0"/>
        <v>4</v>
      </c>
      <c r="I20" s="6">
        <f t="shared" si="1"/>
        <v>400</v>
      </c>
      <c r="J20" s="2">
        <v>7291</v>
      </c>
      <c r="K20" s="7"/>
      <c r="L20" s="7">
        <f t="shared" si="2"/>
        <v>-4</v>
      </c>
      <c r="M20" s="5" t="s">
        <v>89</v>
      </c>
    </row>
    <row r="21" spans="1:13" x14ac:dyDescent="0.25">
      <c r="A21" s="1">
        <v>45849</v>
      </c>
      <c r="B21" s="2" t="s">
        <v>26</v>
      </c>
      <c r="C21" s="2" t="s">
        <v>14</v>
      </c>
      <c r="D21" s="3" t="s">
        <v>90</v>
      </c>
      <c r="E21" s="3" t="s">
        <v>91</v>
      </c>
      <c r="F21" s="3">
        <v>29593872</v>
      </c>
      <c r="G21" s="3">
        <v>29593874</v>
      </c>
      <c r="H21" s="2">
        <f t="shared" si="0"/>
        <v>3</v>
      </c>
      <c r="I21" s="6">
        <f t="shared" si="1"/>
        <v>300</v>
      </c>
      <c r="J21" s="2">
        <v>7292</v>
      </c>
      <c r="K21" s="7"/>
      <c r="L21" s="7">
        <f t="shared" si="2"/>
        <v>-3</v>
      </c>
      <c r="M21" s="5" t="s">
        <v>92</v>
      </c>
    </row>
    <row r="22" spans="1:13" x14ac:dyDescent="0.25">
      <c r="A22" s="1">
        <v>45849</v>
      </c>
      <c r="B22" s="2" t="s">
        <v>30</v>
      </c>
      <c r="C22" s="2" t="s">
        <v>39</v>
      </c>
      <c r="D22" s="3" t="s">
        <v>52</v>
      </c>
      <c r="E22" s="3" t="s">
        <v>32</v>
      </c>
      <c r="F22" s="3">
        <v>29593875</v>
      </c>
      <c r="G22" s="3">
        <v>29593877</v>
      </c>
      <c r="H22" s="2">
        <f t="shared" si="0"/>
        <v>3</v>
      </c>
      <c r="I22" s="6">
        <f t="shared" si="1"/>
        <v>300</v>
      </c>
      <c r="J22" s="2">
        <v>7293</v>
      </c>
      <c r="K22" s="7"/>
      <c r="L22" s="7">
        <f t="shared" si="2"/>
        <v>-3</v>
      </c>
      <c r="M22" s="5" t="s">
        <v>38</v>
      </c>
    </row>
    <row r="23" spans="1:13" x14ac:dyDescent="0.25">
      <c r="A23" s="1">
        <v>45849</v>
      </c>
      <c r="B23" s="2" t="s">
        <v>29</v>
      </c>
      <c r="C23" s="2" t="s">
        <v>48</v>
      </c>
      <c r="D23" s="3" t="s">
        <v>52</v>
      </c>
      <c r="E23" s="3" t="s">
        <v>47</v>
      </c>
      <c r="F23" s="3">
        <v>29593878</v>
      </c>
      <c r="G23" s="3">
        <v>29593881</v>
      </c>
      <c r="H23" s="2">
        <f t="shared" si="0"/>
        <v>4</v>
      </c>
      <c r="I23" s="6">
        <f t="shared" si="1"/>
        <v>400</v>
      </c>
      <c r="J23" s="2">
        <v>7294</v>
      </c>
      <c r="K23" s="7"/>
      <c r="L23" s="7">
        <f t="shared" si="2"/>
        <v>-4</v>
      </c>
      <c r="M23" s="5" t="s">
        <v>93</v>
      </c>
    </row>
    <row r="24" spans="1:13" x14ac:dyDescent="0.25">
      <c r="A24" s="1">
        <v>45852</v>
      </c>
      <c r="B24" s="2" t="s">
        <v>45</v>
      </c>
      <c r="C24" s="2" t="s">
        <v>36</v>
      </c>
      <c r="D24" s="3" t="s">
        <v>94</v>
      </c>
      <c r="E24" s="3" t="s">
        <v>15</v>
      </c>
      <c r="F24" s="3">
        <v>29593882</v>
      </c>
      <c r="G24" s="3">
        <v>29593885</v>
      </c>
      <c r="H24" s="2">
        <f t="shared" si="0"/>
        <v>4</v>
      </c>
      <c r="I24" s="6">
        <f t="shared" si="1"/>
        <v>400</v>
      </c>
      <c r="J24" s="2">
        <v>7295</v>
      </c>
      <c r="K24" s="7"/>
      <c r="L24" s="7">
        <f t="shared" si="2"/>
        <v>-4</v>
      </c>
      <c r="M24" s="5" t="s">
        <v>95</v>
      </c>
    </row>
    <row r="25" spans="1:13" x14ac:dyDescent="0.25">
      <c r="A25" s="1">
        <v>45852</v>
      </c>
      <c r="B25" s="2" t="s">
        <v>17</v>
      </c>
      <c r="C25" s="2" t="s">
        <v>36</v>
      </c>
      <c r="D25" s="3" t="s">
        <v>96</v>
      </c>
      <c r="E25" s="3" t="s">
        <v>46</v>
      </c>
      <c r="F25" s="3">
        <v>29593886</v>
      </c>
      <c r="G25" s="3">
        <v>29593890</v>
      </c>
      <c r="H25" s="2">
        <f t="shared" si="0"/>
        <v>5</v>
      </c>
      <c r="I25" s="6">
        <f t="shared" si="1"/>
        <v>500</v>
      </c>
      <c r="J25" s="2">
        <v>7296</v>
      </c>
      <c r="K25" s="7"/>
      <c r="L25" s="7">
        <f t="shared" si="2"/>
        <v>-5</v>
      </c>
      <c r="M25" s="5" t="s">
        <v>80</v>
      </c>
    </row>
    <row r="26" spans="1:13" x14ac:dyDescent="0.25">
      <c r="A26" s="1">
        <v>45852</v>
      </c>
      <c r="B26" s="2" t="s">
        <v>21</v>
      </c>
      <c r="C26" s="2" t="s">
        <v>22</v>
      </c>
      <c r="D26" s="3" t="s">
        <v>97</v>
      </c>
      <c r="E26" s="3" t="s">
        <v>55</v>
      </c>
      <c r="F26" s="3">
        <v>29593891</v>
      </c>
      <c r="G26" s="3">
        <v>29593893</v>
      </c>
      <c r="H26" s="2">
        <f t="shared" si="0"/>
        <v>3</v>
      </c>
      <c r="I26" s="6">
        <f t="shared" si="1"/>
        <v>300</v>
      </c>
      <c r="J26" s="2">
        <v>7297</v>
      </c>
      <c r="K26" s="7"/>
      <c r="L26" s="7">
        <f t="shared" si="2"/>
        <v>-3</v>
      </c>
      <c r="M26" s="5" t="s">
        <v>98</v>
      </c>
    </row>
    <row r="27" spans="1:13" x14ac:dyDescent="0.25">
      <c r="A27" s="1">
        <v>45852</v>
      </c>
      <c r="B27" s="2" t="s">
        <v>19</v>
      </c>
      <c r="C27" s="2" t="s">
        <v>14</v>
      </c>
      <c r="D27" s="3" t="s">
        <v>99</v>
      </c>
      <c r="E27" s="3" t="s">
        <v>44</v>
      </c>
      <c r="F27" s="3">
        <v>29593894</v>
      </c>
      <c r="G27" s="3">
        <v>29593896</v>
      </c>
      <c r="H27" s="2">
        <f t="shared" si="0"/>
        <v>3</v>
      </c>
      <c r="I27" s="6">
        <f t="shared" si="1"/>
        <v>300</v>
      </c>
      <c r="J27" s="2">
        <v>7298</v>
      </c>
      <c r="K27" s="7"/>
      <c r="L27" s="7">
        <f t="shared" si="2"/>
        <v>-3</v>
      </c>
      <c r="M27" s="5" t="s">
        <v>84</v>
      </c>
    </row>
    <row r="28" spans="1:13" x14ac:dyDescent="0.25">
      <c r="A28" s="1">
        <v>45852</v>
      </c>
      <c r="B28" s="2" t="s">
        <v>29</v>
      </c>
      <c r="C28" s="2" t="s">
        <v>48</v>
      </c>
      <c r="D28" s="3" t="s">
        <v>52</v>
      </c>
      <c r="E28" s="3" t="s">
        <v>20</v>
      </c>
      <c r="F28" s="3">
        <v>29593897</v>
      </c>
      <c r="G28" s="3">
        <v>29593899</v>
      </c>
      <c r="H28" s="2">
        <f t="shared" si="0"/>
        <v>3</v>
      </c>
      <c r="I28" s="6">
        <f t="shared" si="1"/>
        <v>300</v>
      </c>
      <c r="J28" s="2">
        <v>7299</v>
      </c>
      <c r="K28" s="7"/>
      <c r="L28" s="7">
        <f t="shared" si="2"/>
        <v>-3</v>
      </c>
      <c r="M28" s="5" t="s">
        <v>59</v>
      </c>
    </row>
    <row r="29" spans="1:13" x14ac:dyDescent="0.25">
      <c r="A29" s="1">
        <v>45852</v>
      </c>
      <c r="B29" s="2" t="s">
        <v>100</v>
      </c>
      <c r="C29" s="2" t="s">
        <v>41</v>
      </c>
      <c r="D29" s="3" t="s">
        <v>18</v>
      </c>
      <c r="E29" s="3" t="s">
        <v>101</v>
      </c>
      <c r="F29" s="3">
        <v>29593900</v>
      </c>
      <c r="G29" s="3">
        <v>29593901</v>
      </c>
      <c r="H29" s="2">
        <f t="shared" si="0"/>
        <v>2</v>
      </c>
      <c r="I29" s="6">
        <f t="shared" si="1"/>
        <v>200</v>
      </c>
      <c r="J29" s="2">
        <v>7300</v>
      </c>
      <c r="K29" s="7"/>
      <c r="L29" s="7">
        <f t="shared" si="2"/>
        <v>-2</v>
      </c>
      <c r="M29" s="5" t="s">
        <v>38</v>
      </c>
    </row>
    <row r="30" spans="1:13" x14ac:dyDescent="0.25">
      <c r="A30" s="1">
        <v>45853</v>
      </c>
      <c r="B30" s="2" t="s">
        <v>42</v>
      </c>
      <c r="C30" s="2" t="s">
        <v>43</v>
      </c>
      <c r="D30" s="3" t="s">
        <v>52</v>
      </c>
      <c r="E30" s="3" t="s">
        <v>50</v>
      </c>
      <c r="F30" s="3">
        <v>29593902</v>
      </c>
      <c r="G30" s="3">
        <v>29593902</v>
      </c>
      <c r="H30" s="2">
        <f t="shared" si="0"/>
        <v>1</v>
      </c>
      <c r="I30" s="6">
        <f t="shared" si="1"/>
        <v>100</v>
      </c>
      <c r="J30" s="2">
        <v>7301</v>
      </c>
      <c r="K30" s="7"/>
      <c r="L30" s="7">
        <f t="shared" si="2"/>
        <v>-1</v>
      </c>
      <c r="M30" s="5" t="s">
        <v>23</v>
      </c>
    </row>
    <row r="31" spans="1:13" x14ac:dyDescent="0.25">
      <c r="A31" s="1">
        <v>45794</v>
      </c>
      <c r="B31" s="2" t="s">
        <v>19</v>
      </c>
      <c r="C31" s="2" t="s">
        <v>36</v>
      </c>
      <c r="D31" s="3" t="s">
        <v>102</v>
      </c>
      <c r="E31" s="3" t="s">
        <v>103</v>
      </c>
      <c r="F31" s="3">
        <v>33892366</v>
      </c>
      <c r="G31" s="3">
        <v>33892368</v>
      </c>
      <c r="H31" s="2">
        <f t="shared" si="0"/>
        <v>3</v>
      </c>
      <c r="I31" s="6">
        <f t="shared" si="1"/>
        <v>300</v>
      </c>
      <c r="J31" s="2">
        <v>7302</v>
      </c>
      <c r="K31" s="7"/>
      <c r="L31" s="7">
        <f t="shared" si="2"/>
        <v>-3</v>
      </c>
      <c r="M31" s="5" t="s">
        <v>104</v>
      </c>
    </row>
    <row r="32" spans="1:13" x14ac:dyDescent="0.25">
      <c r="A32" s="1">
        <v>45855</v>
      </c>
      <c r="B32" s="2" t="s">
        <v>105</v>
      </c>
      <c r="C32" s="2" t="s">
        <v>54</v>
      </c>
      <c r="D32" s="3" t="s">
        <v>52</v>
      </c>
      <c r="E32" s="3" t="s">
        <v>61</v>
      </c>
      <c r="F32" s="3">
        <v>33892369</v>
      </c>
      <c r="G32" s="3">
        <v>33892374</v>
      </c>
      <c r="H32" s="2">
        <f t="shared" si="0"/>
        <v>6</v>
      </c>
      <c r="I32" s="6">
        <f t="shared" si="1"/>
        <v>600</v>
      </c>
      <c r="J32" s="2">
        <v>7303</v>
      </c>
      <c r="K32" s="7"/>
      <c r="L32" s="7">
        <f t="shared" si="2"/>
        <v>-6</v>
      </c>
      <c r="M32" s="5" t="s">
        <v>106</v>
      </c>
    </row>
    <row r="33" spans="1:13" x14ac:dyDescent="0.25">
      <c r="A33" s="1">
        <v>45855</v>
      </c>
      <c r="B33" s="2" t="s">
        <v>16</v>
      </c>
      <c r="C33" s="2" t="s">
        <v>76</v>
      </c>
      <c r="D33" s="3" t="s">
        <v>52</v>
      </c>
      <c r="E33" s="3" t="s">
        <v>47</v>
      </c>
      <c r="F33" s="3">
        <v>33892375</v>
      </c>
      <c r="G33" s="3">
        <v>33892377</v>
      </c>
      <c r="H33" s="2">
        <f t="shared" si="0"/>
        <v>3</v>
      </c>
      <c r="I33" s="6">
        <f t="shared" si="1"/>
        <v>300</v>
      </c>
      <c r="J33" s="2">
        <v>7304</v>
      </c>
      <c r="K33" s="7"/>
      <c r="L33" s="7">
        <f t="shared" si="2"/>
        <v>-3</v>
      </c>
      <c r="M33" s="5" t="s">
        <v>38</v>
      </c>
    </row>
    <row r="34" spans="1:13" x14ac:dyDescent="0.25">
      <c r="A34" s="1">
        <v>45856</v>
      </c>
      <c r="B34" s="2" t="s">
        <v>27</v>
      </c>
      <c r="C34" s="2" t="s">
        <v>107</v>
      </c>
      <c r="D34" s="3" t="s">
        <v>52</v>
      </c>
      <c r="E34" s="3" t="s">
        <v>101</v>
      </c>
      <c r="F34" s="3">
        <v>33892378</v>
      </c>
      <c r="G34" s="3">
        <v>33892381</v>
      </c>
      <c r="H34" s="2">
        <f t="shared" si="0"/>
        <v>4</v>
      </c>
      <c r="I34" s="6">
        <f t="shared" si="1"/>
        <v>400</v>
      </c>
      <c r="J34" s="2">
        <v>7305</v>
      </c>
      <c r="K34" s="7"/>
      <c r="L34" s="7">
        <f t="shared" si="2"/>
        <v>-4</v>
      </c>
      <c r="M34" s="5" t="s">
        <v>38</v>
      </c>
    </row>
    <row r="35" spans="1:13" x14ac:dyDescent="0.25">
      <c r="A35" s="1">
        <v>45856</v>
      </c>
      <c r="B35" s="2" t="s">
        <v>21</v>
      </c>
      <c r="C35" s="2" t="s">
        <v>108</v>
      </c>
      <c r="D35" s="3" t="s">
        <v>52</v>
      </c>
      <c r="E35" s="3" t="s">
        <v>61</v>
      </c>
      <c r="F35" s="3">
        <v>33892382</v>
      </c>
      <c r="G35" s="3">
        <v>33892384</v>
      </c>
      <c r="H35" s="2">
        <f t="shared" si="0"/>
        <v>3</v>
      </c>
      <c r="I35" s="6">
        <f t="shared" si="1"/>
        <v>300</v>
      </c>
      <c r="J35" s="2">
        <v>7306</v>
      </c>
      <c r="K35" s="7"/>
      <c r="L35" s="7">
        <f t="shared" si="2"/>
        <v>-3</v>
      </c>
      <c r="M35" s="5" t="s">
        <v>109</v>
      </c>
    </row>
    <row r="36" spans="1:13" x14ac:dyDescent="0.25">
      <c r="A36" s="1">
        <v>45859</v>
      </c>
      <c r="B36" s="2" t="s">
        <v>110</v>
      </c>
      <c r="C36" s="2" t="s">
        <v>48</v>
      </c>
      <c r="D36" s="3" t="s">
        <v>52</v>
      </c>
      <c r="E36" s="3" t="s">
        <v>111</v>
      </c>
      <c r="F36" s="3">
        <v>33892385</v>
      </c>
      <c r="G36" s="3">
        <v>33892388</v>
      </c>
      <c r="H36" s="2">
        <f t="shared" si="0"/>
        <v>4</v>
      </c>
      <c r="I36" s="6">
        <f t="shared" si="1"/>
        <v>400</v>
      </c>
      <c r="J36" s="2">
        <v>7307</v>
      </c>
      <c r="K36" s="7"/>
      <c r="L36" s="7">
        <f t="shared" si="2"/>
        <v>-4</v>
      </c>
      <c r="M36" s="5" t="s">
        <v>112</v>
      </c>
    </row>
    <row r="37" spans="1:13" x14ac:dyDescent="0.25">
      <c r="A37" s="1">
        <v>45859</v>
      </c>
      <c r="B37" s="2" t="s">
        <v>113</v>
      </c>
      <c r="C37" s="2" t="s">
        <v>51</v>
      </c>
      <c r="D37" s="3" t="s">
        <v>114</v>
      </c>
      <c r="E37" s="3" t="s">
        <v>56</v>
      </c>
      <c r="F37" s="3">
        <v>33892389</v>
      </c>
      <c r="G37" s="3">
        <v>33892391</v>
      </c>
      <c r="H37" s="2">
        <f t="shared" si="0"/>
        <v>3</v>
      </c>
      <c r="I37" s="6">
        <f t="shared" si="1"/>
        <v>300</v>
      </c>
      <c r="J37" s="2">
        <v>7308</v>
      </c>
      <c r="K37" s="7"/>
      <c r="L37" s="7">
        <f t="shared" si="2"/>
        <v>-3</v>
      </c>
      <c r="M37" s="5" t="s">
        <v>115</v>
      </c>
    </row>
    <row r="38" spans="1:13" x14ac:dyDescent="0.25">
      <c r="A38" s="1">
        <v>45859</v>
      </c>
      <c r="B38" s="2" t="s">
        <v>24</v>
      </c>
      <c r="C38" s="2" t="s">
        <v>36</v>
      </c>
      <c r="D38" s="3" t="s">
        <v>116</v>
      </c>
      <c r="E38" s="3" t="s">
        <v>53</v>
      </c>
      <c r="F38" s="3">
        <v>33892392</v>
      </c>
      <c r="G38" s="3">
        <v>33892395</v>
      </c>
      <c r="H38" s="2">
        <f t="shared" si="0"/>
        <v>4</v>
      </c>
      <c r="I38" s="6">
        <f t="shared" si="1"/>
        <v>400</v>
      </c>
      <c r="J38" s="2">
        <v>7310</v>
      </c>
      <c r="K38" s="7"/>
      <c r="L38" s="7">
        <f t="shared" si="2"/>
        <v>-4</v>
      </c>
      <c r="M38" s="5" t="s">
        <v>38</v>
      </c>
    </row>
    <row r="39" spans="1:13" x14ac:dyDescent="0.25">
      <c r="A39" s="1">
        <v>45859</v>
      </c>
      <c r="B39" s="2" t="s">
        <v>16</v>
      </c>
      <c r="C39" s="2" t="s">
        <v>37</v>
      </c>
      <c r="D39" s="3" t="s">
        <v>52</v>
      </c>
      <c r="E39" s="3" t="s">
        <v>61</v>
      </c>
      <c r="F39" s="3">
        <v>33892396</v>
      </c>
      <c r="G39" s="3">
        <v>33892397</v>
      </c>
      <c r="H39" s="2">
        <f t="shared" si="0"/>
        <v>2</v>
      </c>
      <c r="I39" s="6">
        <f t="shared" si="1"/>
        <v>200</v>
      </c>
      <c r="J39" s="2">
        <v>7311</v>
      </c>
      <c r="K39" s="7"/>
      <c r="L39" s="7">
        <f t="shared" si="2"/>
        <v>-2</v>
      </c>
      <c r="M39" s="5" t="s">
        <v>38</v>
      </c>
    </row>
    <row r="40" spans="1:13" x14ac:dyDescent="0.25">
      <c r="A40" s="1">
        <v>45860</v>
      </c>
      <c r="B40" s="2" t="s">
        <v>17</v>
      </c>
      <c r="C40" s="2" t="s">
        <v>36</v>
      </c>
      <c r="D40" s="3" t="s">
        <v>117</v>
      </c>
      <c r="E40" s="3" t="s">
        <v>35</v>
      </c>
      <c r="F40" s="3">
        <v>33892398</v>
      </c>
      <c r="G40" s="3">
        <v>33892400</v>
      </c>
      <c r="H40" s="2">
        <f t="shared" si="0"/>
        <v>3</v>
      </c>
      <c r="I40" s="6">
        <f t="shared" si="1"/>
        <v>300</v>
      </c>
      <c r="J40" s="2">
        <v>7312</v>
      </c>
      <c r="K40" s="7"/>
      <c r="L40" s="7">
        <f t="shared" si="2"/>
        <v>-3</v>
      </c>
      <c r="M40" s="5" t="s">
        <v>89</v>
      </c>
    </row>
    <row r="41" spans="1:13" x14ac:dyDescent="0.25">
      <c r="A41" s="1">
        <v>45860</v>
      </c>
      <c r="B41" s="2" t="s">
        <v>45</v>
      </c>
      <c r="C41" s="2" t="s">
        <v>36</v>
      </c>
      <c r="D41" s="3" t="s">
        <v>118</v>
      </c>
      <c r="E41" s="3" t="s">
        <v>57</v>
      </c>
      <c r="F41" s="3">
        <v>33892404</v>
      </c>
      <c r="G41" s="3">
        <v>33892406</v>
      </c>
      <c r="H41" s="2">
        <f t="shared" si="0"/>
        <v>3</v>
      </c>
      <c r="I41" s="6">
        <f t="shared" si="1"/>
        <v>300</v>
      </c>
      <c r="J41" s="2">
        <v>7313</v>
      </c>
      <c r="K41" s="7"/>
      <c r="L41" s="7">
        <f t="shared" si="2"/>
        <v>-3</v>
      </c>
      <c r="M41" s="5" t="s">
        <v>38</v>
      </c>
    </row>
    <row r="42" spans="1:13" x14ac:dyDescent="0.25">
      <c r="A42" s="1">
        <v>45860</v>
      </c>
      <c r="B42" s="2" t="s">
        <v>119</v>
      </c>
      <c r="C42" s="2" t="s">
        <v>120</v>
      </c>
      <c r="D42" s="3" t="s">
        <v>52</v>
      </c>
      <c r="E42" s="3" t="s">
        <v>47</v>
      </c>
      <c r="F42" s="3">
        <v>33892401</v>
      </c>
      <c r="G42" s="3">
        <v>33892403</v>
      </c>
      <c r="H42" s="2">
        <f t="shared" si="0"/>
        <v>3</v>
      </c>
      <c r="I42" s="6">
        <f t="shared" si="1"/>
        <v>300</v>
      </c>
      <c r="J42" s="2">
        <v>7314</v>
      </c>
      <c r="K42" s="7"/>
      <c r="L42" s="7">
        <f t="shared" si="2"/>
        <v>-3</v>
      </c>
      <c r="M42" s="5" t="s">
        <v>121</v>
      </c>
    </row>
    <row r="43" spans="1:13" ht="16.5" customHeight="1" x14ac:dyDescent="0.25">
      <c r="A43" s="1">
        <v>45862</v>
      </c>
      <c r="B43" s="2" t="s">
        <v>26</v>
      </c>
      <c r="C43" s="2" t="s">
        <v>36</v>
      </c>
      <c r="D43" s="3" t="s">
        <v>122</v>
      </c>
      <c r="E43" s="3" t="s">
        <v>123</v>
      </c>
      <c r="F43" s="3">
        <v>33892407</v>
      </c>
      <c r="G43" s="3">
        <v>33892409</v>
      </c>
      <c r="H43" s="2">
        <f t="shared" si="0"/>
        <v>3</v>
      </c>
      <c r="I43" s="6">
        <f t="shared" si="1"/>
        <v>300</v>
      </c>
      <c r="J43" s="2">
        <v>7315</v>
      </c>
      <c r="K43" s="7"/>
      <c r="L43" s="7">
        <f t="shared" si="2"/>
        <v>-3</v>
      </c>
      <c r="M43" s="5" t="s">
        <v>124</v>
      </c>
    </row>
    <row r="44" spans="1:13" x14ac:dyDescent="0.25">
      <c r="A44" s="1">
        <v>45862</v>
      </c>
      <c r="B44" s="2" t="s">
        <v>60</v>
      </c>
      <c r="C44" s="2" t="s">
        <v>107</v>
      </c>
      <c r="D44" s="3" t="s">
        <v>52</v>
      </c>
      <c r="E44" s="3" t="s">
        <v>49</v>
      </c>
      <c r="F44" s="3">
        <v>33892410</v>
      </c>
      <c r="G44" s="3">
        <v>33892413</v>
      </c>
      <c r="H44" s="2">
        <f t="shared" si="0"/>
        <v>4</v>
      </c>
      <c r="I44" s="6">
        <f t="shared" si="1"/>
        <v>400</v>
      </c>
      <c r="J44" s="2">
        <v>7316</v>
      </c>
      <c r="K44" s="7"/>
      <c r="L44" s="7">
        <f t="shared" si="2"/>
        <v>-4</v>
      </c>
      <c r="M44" s="5" t="s">
        <v>38</v>
      </c>
    </row>
    <row r="45" spans="1:13" x14ac:dyDescent="0.25">
      <c r="A45" s="1">
        <v>45862</v>
      </c>
      <c r="B45" s="2" t="s">
        <v>30</v>
      </c>
      <c r="C45" s="2" t="s">
        <v>39</v>
      </c>
      <c r="D45" s="3" t="s">
        <v>52</v>
      </c>
      <c r="E45" s="3" t="s">
        <v>38</v>
      </c>
      <c r="F45" s="3">
        <v>33892414</v>
      </c>
      <c r="G45" s="3">
        <v>33892416</v>
      </c>
      <c r="H45" s="2">
        <f t="shared" si="0"/>
        <v>3</v>
      </c>
      <c r="I45" s="6">
        <f t="shared" si="1"/>
        <v>300</v>
      </c>
      <c r="J45" s="2">
        <v>7317</v>
      </c>
      <c r="K45" s="7"/>
      <c r="L45" s="7">
        <f t="shared" si="2"/>
        <v>-3</v>
      </c>
      <c r="M45" s="5" t="s">
        <v>38</v>
      </c>
    </row>
    <row r="46" spans="1:13" x14ac:dyDescent="0.25">
      <c r="A46" s="1">
        <v>45862</v>
      </c>
      <c r="B46" s="2" t="s">
        <v>125</v>
      </c>
      <c r="C46" s="2" t="s">
        <v>126</v>
      </c>
      <c r="D46" s="3" t="s">
        <v>52</v>
      </c>
      <c r="E46" s="3" t="s">
        <v>111</v>
      </c>
      <c r="F46" s="3">
        <v>33892417</v>
      </c>
      <c r="G46" s="3">
        <v>33892420</v>
      </c>
      <c r="H46" s="2">
        <f t="shared" si="0"/>
        <v>4</v>
      </c>
      <c r="I46" s="6">
        <f t="shared" si="1"/>
        <v>400</v>
      </c>
      <c r="J46" s="2">
        <v>7318</v>
      </c>
      <c r="K46" s="7"/>
      <c r="L46" s="7">
        <f t="shared" si="2"/>
        <v>-4</v>
      </c>
      <c r="M46" s="5" t="s">
        <v>121</v>
      </c>
    </row>
    <row r="47" spans="1:13" x14ac:dyDescent="0.25">
      <c r="A47" s="1">
        <v>45863</v>
      </c>
      <c r="B47" s="2" t="s">
        <v>26</v>
      </c>
      <c r="C47" s="2" t="s">
        <v>36</v>
      </c>
      <c r="D47" s="3" t="s">
        <v>127</v>
      </c>
      <c r="E47" s="3" t="s">
        <v>91</v>
      </c>
      <c r="F47" s="3">
        <v>33892421</v>
      </c>
      <c r="G47" s="3">
        <v>33892424</v>
      </c>
      <c r="H47" s="2">
        <f t="shared" si="0"/>
        <v>4</v>
      </c>
      <c r="I47" s="6">
        <f t="shared" si="1"/>
        <v>400</v>
      </c>
      <c r="J47" s="2">
        <v>7319</v>
      </c>
      <c r="K47" s="7"/>
      <c r="L47" s="7">
        <f t="shared" si="2"/>
        <v>-4</v>
      </c>
      <c r="M47" s="5" t="s">
        <v>128</v>
      </c>
    </row>
    <row r="48" spans="1:13" x14ac:dyDescent="0.25">
      <c r="A48" s="1">
        <v>45863</v>
      </c>
      <c r="B48" s="2" t="s">
        <v>16</v>
      </c>
      <c r="C48" s="2" t="s">
        <v>37</v>
      </c>
      <c r="D48" s="3" t="s">
        <v>129</v>
      </c>
      <c r="E48" s="3" t="s">
        <v>130</v>
      </c>
      <c r="F48" s="3">
        <v>33892425</v>
      </c>
      <c r="G48" s="3">
        <v>33892427</v>
      </c>
      <c r="H48" s="2">
        <f>G48-F48+1</f>
        <v>3</v>
      </c>
      <c r="I48" s="6">
        <f>H48*100</f>
        <v>300</v>
      </c>
      <c r="J48" s="2">
        <v>7320</v>
      </c>
      <c r="K48" s="7"/>
      <c r="L48" s="7">
        <f>H48*-1</f>
        <v>-3</v>
      </c>
      <c r="M48" s="5" t="s">
        <v>131</v>
      </c>
    </row>
    <row r="49" spans="1:13" x14ac:dyDescent="0.25">
      <c r="A49" s="1">
        <v>45863</v>
      </c>
      <c r="B49" s="2" t="s">
        <v>27</v>
      </c>
      <c r="C49" s="2" t="s">
        <v>48</v>
      </c>
      <c r="D49" s="3" t="s">
        <v>52</v>
      </c>
      <c r="E49" s="3" t="s">
        <v>132</v>
      </c>
      <c r="F49" s="3">
        <v>33892428</v>
      </c>
      <c r="G49" s="3">
        <v>33892431</v>
      </c>
      <c r="H49" s="2">
        <f t="shared" ref="H49" si="3">G49-F49+1</f>
        <v>4</v>
      </c>
      <c r="I49" s="6">
        <f t="shared" ref="I49" si="4">H49*100</f>
        <v>400</v>
      </c>
      <c r="J49" s="2">
        <v>7321</v>
      </c>
      <c r="K49" s="7"/>
      <c r="L49" s="7">
        <f t="shared" ref="L49" si="5">H49*-1</f>
        <v>-4</v>
      </c>
      <c r="M49" s="5" t="s">
        <v>38</v>
      </c>
    </row>
    <row r="50" spans="1:13" x14ac:dyDescent="0.25">
      <c r="A50" s="1">
        <v>45866</v>
      </c>
      <c r="B50" s="2" t="s">
        <v>16</v>
      </c>
      <c r="C50" s="2" t="s">
        <v>37</v>
      </c>
      <c r="D50" s="3" t="s">
        <v>133</v>
      </c>
      <c r="E50" s="3" t="s">
        <v>35</v>
      </c>
      <c r="F50" s="3">
        <v>33892432</v>
      </c>
      <c r="G50" s="3">
        <v>33892435</v>
      </c>
      <c r="H50" s="2">
        <f t="shared" si="0"/>
        <v>4</v>
      </c>
      <c r="I50" s="6">
        <f t="shared" si="1"/>
        <v>400</v>
      </c>
      <c r="J50" s="2">
        <v>7322</v>
      </c>
      <c r="K50" s="7"/>
      <c r="L50" s="7">
        <f t="shared" si="2"/>
        <v>-4</v>
      </c>
      <c r="M50" s="5" t="s">
        <v>134</v>
      </c>
    </row>
    <row r="51" spans="1:13" x14ac:dyDescent="0.25">
      <c r="A51" s="1">
        <v>45866</v>
      </c>
      <c r="B51" s="2" t="s">
        <v>105</v>
      </c>
      <c r="C51" s="2" t="s">
        <v>54</v>
      </c>
      <c r="D51" s="3" t="s">
        <v>52</v>
      </c>
      <c r="E51" s="3" t="s">
        <v>61</v>
      </c>
      <c r="F51" s="3">
        <v>33892436</v>
      </c>
      <c r="G51" s="3">
        <v>33892439</v>
      </c>
      <c r="H51" s="2">
        <f t="shared" si="0"/>
        <v>4</v>
      </c>
      <c r="I51" s="6">
        <f t="shared" si="1"/>
        <v>400</v>
      </c>
      <c r="J51" s="2">
        <v>7323</v>
      </c>
      <c r="K51" s="7"/>
      <c r="L51" s="7">
        <f t="shared" si="2"/>
        <v>-4</v>
      </c>
      <c r="M51" s="5" t="s">
        <v>38</v>
      </c>
    </row>
    <row r="52" spans="1:13" x14ac:dyDescent="0.25">
      <c r="A52" s="1">
        <v>45866</v>
      </c>
      <c r="B52" s="2" t="s">
        <v>17</v>
      </c>
      <c r="C52" s="2" t="s">
        <v>36</v>
      </c>
      <c r="D52" s="3" t="s">
        <v>135</v>
      </c>
      <c r="E52" s="3" t="s">
        <v>53</v>
      </c>
      <c r="F52" s="3">
        <v>33892440</v>
      </c>
      <c r="G52" s="3">
        <v>33892442</v>
      </c>
      <c r="H52" s="2">
        <f t="shared" si="0"/>
        <v>3</v>
      </c>
      <c r="I52" s="6">
        <f t="shared" si="1"/>
        <v>300</v>
      </c>
      <c r="J52" s="2">
        <v>7324</v>
      </c>
      <c r="K52" s="7"/>
      <c r="L52" s="7">
        <f t="shared" si="2"/>
        <v>-3</v>
      </c>
      <c r="M52" s="5" t="s">
        <v>136</v>
      </c>
    </row>
    <row r="53" spans="1:13" x14ac:dyDescent="0.25">
      <c r="A53" s="1">
        <v>45866</v>
      </c>
      <c r="B53" s="2" t="s">
        <v>113</v>
      </c>
      <c r="C53" s="2" t="s">
        <v>51</v>
      </c>
      <c r="D53" s="3" t="s">
        <v>52</v>
      </c>
      <c r="E53" s="3" t="s">
        <v>137</v>
      </c>
      <c r="F53" s="3">
        <v>33892443</v>
      </c>
      <c r="G53" s="3">
        <v>33892446</v>
      </c>
      <c r="H53" s="2">
        <f t="shared" si="0"/>
        <v>4</v>
      </c>
      <c r="I53" s="6">
        <f t="shared" si="1"/>
        <v>400</v>
      </c>
      <c r="J53" s="2">
        <v>7325</v>
      </c>
      <c r="K53" s="7"/>
      <c r="L53" s="7">
        <f t="shared" si="2"/>
        <v>-4</v>
      </c>
      <c r="M53" s="5" t="s">
        <v>38</v>
      </c>
    </row>
    <row r="54" spans="1:13" x14ac:dyDescent="0.25">
      <c r="A54" s="1">
        <v>45866</v>
      </c>
      <c r="B54" s="2" t="s">
        <v>19</v>
      </c>
      <c r="C54" s="2" t="s">
        <v>36</v>
      </c>
      <c r="D54" s="3" t="s">
        <v>138</v>
      </c>
      <c r="E54" s="3" t="s">
        <v>103</v>
      </c>
      <c r="F54" s="3">
        <v>33892447</v>
      </c>
      <c r="G54" s="3">
        <v>33892449</v>
      </c>
      <c r="H54" s="2">
        <f t="shared" si="0"/>
        <v>3</v>
      </c>
      <c r="I54" s="6">
        <f t="shared" si="1"/>
        <v>300</v>
      </c>
      <c r="J54" s="2">
        <v>7326</v>
      </c>
      <c r="K54" s="7"/>
      <c r="L54" s="7">
        <f t="shared" si="2"/>
        <v>-3</v>
      </c>
      <c r="M54" s="5" t="s">
        <v>139</v>
      </c>
    </row>
    <row r="55" spans="1:13" x14ac:dyDescent="0.25">
      <c r="A55" s="1">
        <v>45868</v>
      </c>
      <c r="B55" s="2" t="s">
        <v>45</v>
      </c>
      <c r="C55" s="2" t="s">
        <v>36</v>
      </c>
      <c r="D55" s="3" t="s">
        <v>140</v>
      </c>
      <c r="E55" s="3" t="s">
        <v>57</v>
      </c>
      <c r="F55" s="3">
        <v>33892450</v>
      </c>
      <c r="G55" s="3">
        <v>33892455</v>
      </c>
      <c r="H55" s="2">
        <f t="shared" si="0"/>
        <v>6</v>
      </c>
      <c r="I55" s="6">
        <f t="shared" si="1"/>
        <v>600</v>
      </c>
      <c r="J55" s="2">
        <v>7327</v>
      </c>
      <c r="K55" s="7"/>
      <c r="L55" s="7">
        <f t="shared" si="2"/>
        <v>-6</v>
      </c>
      <c r="M55" s="5" t="s">
        <v>141</v>
      </c>
    </row>
    <row r="56" spans="1:13" x14ac:dyDescent="0.25">
      <c r="A56" s="1">
        <v>45868</v>
      </c>
      <c r="B56" s="2" t="s">
        <v>19</v>
      </c>
      <c r="C56" s="2" t="s">
        <v>36</v>
      </c>
      <c r="D56" s="3" t="s">
        <v>52</v>
      </c>
      <c r="E56" s="3" t="s">
        <v>61</v>
      </c>
      <c r="F56" s="3">
        <v>33892456</v>
      </c>
      <c r="G56" s="3">
        <v>33892457</v>
      </c>
      <c r="H56" s="2">
        <f t="shared" si="0"/>
        <v>2</v>
      </c>
      <c r="I56" s="6">
        <f t="shared" si="1"/>
        <v>200</v>
      </c>
      <c r="J56" s="2">
        <v>7328</v>
      </c>
      <c r="K56" s="7"/>
      <c r="L56" s="7">
        <f t="shared" si="2"/>
        <v>-2</v>
      </c>
      <c r="M56" s="5" t="s">
        <v>38</v>
      </c>
    </row>
    <row r="57" spans="1:13" x14ac:dyDescent="0.25">
      <c r="A57" s="1">
        <v>45869</v>
      </c>
      <c r="B57" s="2" t="s">
        <v>21</v>
      </c>
      <c r="C57" s="2" t="s">
        <v>108</v>
      </c>
      <c r="D57" s="3" t="s">
        <v>142</v>
      </c>
      <c r="E57" s="3" t="s">
        <v>56</v>
      </c>
      <c r="F57" s="3">
        <v>33892458</v>
      </c>
      <c r="G57" s="3">
        <v>33892463</v>
      </c>
      <c r="H57" s="2">
        <f t="shared" si="0"/>
        <v>6</v>
      </c>
      <c r="I57" s="6">
        <f t="shared" si="1"/>
        <v>600</v>
      </c>
      <c r="J57" s="2">
        <v>7329</v>
      </c>
      <c r="K57" s="7"/>
      <c r="L57" s="7">
        <f t="shared" si="2"/>
        <v>-6</v>
      </c>
      <c r="M57" s="5" t="s">
        <v>143</v>
      </c>
    </row>
    <row r="58" spans="1:13" x14ac:dyDescent="0.25">
      <c r="A58" s="1">
        <v>45869</v>
      </c>
      <c r="B58" s="2" t="s">
        <v>60</v>
      </c>
      <c r="C58" s="2" t="s">
        <v>48</v>
      </c>
      <c r="D58" s="3" t="s">
        <v>52</v>
      </c>
      <c r="E58" s="3" t="s">
        <v>144</v>
      </c>
      <c r="F58" s="3">
        <v>33892464</v>
      </c>
      <c r="G58" s="3">
        <v>33892467</v>
      </c>
      <c r="H58" s="2">
        <f t="shared" si="0"/>
        <v>4</v>
      </c>
      <c r="I58" s="6">
        <f t="shared" si="1"/>
        <v>400</v>
      </c>
      <c r="J58" s="2">
        <v>7330</v>
      </c>
      <c r="K58" s="7"/>
      <c r="L58" s="7">
        <f t="shared" si="2"/>
        <v>-4</v>
      </c>
      <c r="M58" s="5" t="s">
        <v>145</v>
      </c>
    </row>
    <row r="59" spans="1:13" x14ac:dyDescent="0.25">
      <c r="A59" s="1">
        <v>45869</v>
      </c>
      <c r="B59" s="2" t="s">
        <v>110</v>
      </c>
      <c r="C59" s="2" t="s">
        <v>48</v>
      </c>
      <c r="D59" s="3" t="s">
        <v>52</v>
      </c>
      <c r="E59" s="3" t="s">
        <v>111</v>
      </c>
      <c r="F59" s="3">
        <v>33892468</v>
      </c>
      <c r="G59" s="3">
        <v>33892470</v>
      </c>
      <c r="H59" s="2">
        <f t="shared" si="0"/>
        <v>3</v>
      </c>
      <c r="I59" s="6">
        <f t="shared" si="1"/>
        <v>300</v>
      </c>
      <c r="J59" s="2">
        <v>7331</v>
      </c>
      <c r="K59" s="7"/>
      <c r="L59" s="7">
        <f t="shared" si="2"/>
        <v>-3</v>
      </c>
      <c r="M59" s="5" t="s">
        <v>145</v>
      </c>
    </row>
    <row r="60" spans="1:13" x14ac:dyDescent="0.25">
      <c r="A60" s="1">
        <v>45869</v>
      </c>
      <c r="B60" s="2" t="s">
        <v>26</v>
      </c>
      <c r="C60" s="2" t="s">
        <v>36</v>
      </c>
      <c r="D60" s="3" t="s">
        <v>146</v>
      </c>
      <c r="E60" s="3" t="s">
        <v>123</v>
      </c>
      <c r="F60" s="3">
        <v>33892471</v>
      </c>
      <c r="G60" s="3">
        <v>33892473</v>
      </c>
      <c r="H60" s="2">
        <f t="shared" si="0"/>
        <v>3</v>
      </c>
      <c r="I60" s="6">
        <f t="shared" si="1"/>
        <v>300</v>
      </c>
      <c r="J60" s="2">
        <v>7332</v>
      </c>
      <c r="K60" s="7"/>
      <c r="L60" s="7">
        <f t="shared" si="2"/>
        <v>-3</v>
      </c>
      <c r="M60" s="5" t="s">
        <v>115</v>
      </c>
    </row>
    <row r="61" spans="1:13" ht="26.25" x14ac:dyDescent="0.25">
      <c r="A61" s="1"/>
      <c r="B61" s="2"/>
      <c r="C61" s="2"/>
      <c r="D61" s="10" t="s">
        <v>63</v>
      </c>
      <c r="E61" s="10"/>
      <c r="F61" s="10"/>
      <c r="G61" s="3"/>
      <c r="H61" s="2"/>
      <c r="I61" s="4"/>
      <c r="J61" s="2"/>
      <c r="K61" s="9">
        <v>289</v>
      </c>
      <c r="L61" s="9">
        <v>1761</v>
      </c>
      <c r="M61" s="5"/>
    </row>
  </sheetData>
  <mergeCells count="16">
    <mergeCell ref="D61:F61"/>
    <mergeCell ref="L2:L3"/>
    <mergeCell ref="K2:K3"/>
    <mergeCell ref="F2:G2"/>
    <mergeCell ref="H2:H3"/>
    <mergeCell ref="A1:C1"/>
    <mergeCell ref="A2:A3"/>
    <mergeCell ref="B2:B3"/>
    <mergeCell ref="C2:C3"/>
    <mergeCell ref="D2:D3"/>
    <mergeCell ref="E2:E3"/>
    <mergeCell ref="D1:M1"/>
    <mergeCell ref="M2:M3"/>
    <mergeCell ref="D4:F4"/>
    <mergeCell ref="I2:I3"/>
    <mergeCell ref="J2:J3"/>
  </mergeCells>
  <pageMargins left="0.7" right="0.7" top="0.75" bottom="0.75" header="0.3" footer="0.3"/>
  <pageSetup paperSize="281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2025-06-04T15:31:02Z</cp:lastPrinted>
  <dcterms:created xsi:type="dcterms:W3CDTF">2025-01-07T15:31:56Z</dcterms:created>
  <dcterms:modified xsi:type="dcterms:W3CDTF">2025-08-04T20:46:28Z</dcterms:modified>
</cp:coreProperties>
</file>